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EP\CEP-CONTRACTE,CURSURI,IMPRUMUT\MODEL_ANEXE _CONTRACT CEP_pentru postat SITE\"/>
    </mc:Choice>
  </mc:AlternateContent>
  <xr:revisionPtr revIDLastSave="0" documentId="13_ncr:1_{0D999ECD-4F18-4EA9-B9AE-9D48AB56C450}" xr6:coauthVersionLast="47" xr6:coauthVersionMax="47" xr10:uidLastSave="{00000000-0000-0000-0000-000000000000}"/>
  <bookViews>
    <workbookView xWindow="-120" yWindow="-120" windowWidth="29040" windowHeight="15840" tabRatio="270" xr2:uid="{00000000-000D-0000-FFFF-FFFF00000000}"/>
  </bookViews>
  <sheets>
    <sheet name="Pontaj_cercetare" sheetId="3" r:id="rId1"/>
  </sheets>
  <definedNames>
    <definedName name="primazi">Pontaj_cercetare!$B$9</definedName>
    <definedName name="_xlnm.Print_Area" localSheetId="0">Pontaj_cercetare!$A$1:$AG$19</definedName>
  </definedNames>
  <calcPr calcId="191029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C9" i="3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E14" i="3" l="1"/>
  <c r="AF14" i="3"/>
  <c r="AD14" i="3"/>
  <c r="B14" i="3" l="1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G14" i="3" l="1"/>
</calcChain>
</file>

<file path=xl/sharedStrings.xml><?xml version="1.0" encoding="utf-8"?>
<sst xmlns="http://schemas.openxmlformats.org/spreadsheetml/2006/main" count="11" uniqueCount="11">
  <si>
    <t>Universitatea Politehnica Timișoara</t>
  </si>
  <si>
    <t>Nume și prenume
 cadru didactic</t>
  </si>
  <si>
    <t>Total ore lucrate:</t>
  </si>
  <si>
    <t>FOAIE COLECTIVĂ DE PREZENȚĂ - EVIDENȚA NUMĂRULUI DE ORE LUCRATE (PONTAJ)</t>
  </si>
  <si>
    <t>NUME Prenume</t>
  </si>
  <si>
    <t xml:space="preserve"> </t>
  </si>
  <si>
    <t>Director/Responsabil Proiect Cercetare</t>
  </si>
  <si>
    <t>Întocmit,</t>
  </si>
  <si>
    <t>Semnătură
 cadru didactic</t>
  </si>
  <si>
    <t>Contract .......</t>
  </si>
  <si>
    <t xml:space="preserve">Departamentul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</si>
</sst>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mmmm\ yyyy;@"/>
    <numFmt numFmtId="165" formatCode="[$-418]d\ mmm;@"/>
    <numFmt numFmtId="166" formatCode="[$-418]d\ \_x000a_mmm;@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6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166" fontId="4" fillId="0" borderId="2" xfId="0" applyNumberFormat="1" applyFont="1" applyBorder="1" applyAlignment="1">
      <alignment horizontal="center" vertical="center" wrapText="1" shrinkToFit="1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49" fontId="6" fillId="0" borderId="1" xfId="1" quotePrefix="1" applyNumberFormat="1" applyFont="1" applyFill="1" applyAlignment="1" applyProtection="1">
      <alignment horizontal="center" vertical="center" wrapText="1"/>
      <protection locked="0"/>
    </xf>
    <xf numFmtId="0" fontId="4" fillId="0" borderId="2" xfId="0" quotePrefix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</cellXfs>
  <cellStyles count="2">
    <cellStyle name="Input" xfId="1" builtinId="20"/>
    <cellStyle name="Normal" xfId="0" builtinId="0"/>
  </cellStyles>
  <dxfs count="1">
    <dxf>
      <font>
        <color rgb="FFC00000"/>
      </font>
      <fill>
        <patternFill patternType="lightTrellis">
          <fgColor rgb="FFFF5050"/>
          <bgColor rgb="FFFFFFFF"/>
        </patternFill>
      </fill>
    </dxf>
  </dxfs>
  <tableStyles count="0" defaultTableStyle="TableStyleMedium2" defaultPivotStyle="PivotStyleLight16"/>
  <colors>
    <mruColors>
      <color rgb="FFFF5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7"/>
  <sheetViews>
    <sheetView tabSelected="1" zoomScale="80" zoomScaleNormal="80" workbookViewId="0">
      <selection activeCell="O32" sqref="O32"/>
    </sheetView>
  </sheetViews>
  <sheetFormatPr defaultRowHeight="15" x14ac:dyDescent="0.25"/>
  <cols>
    <col min="1" max="1" width="19.7109375" style="1" customWidth="1"/>
    <col min="2" max="32" width="5.7109375" style="2" customWidth="1"/>
    <col min="33" max="33" width="16.140625" style="1" customWidth="1"/>
    <col min="34" max="16384" width="9.140625" style="1"/>
  </cols>
  <sheetData>
    <row r="1" spans="1:57" x14ac:dyDescent="0.25">
      <c r="A1" s="1" t="s">
        <v>0</v>
      </c>
    </row>
    <row r="2" spans="1:57" x14ac:dyDescent="0.25">
      <c r="A2" s="1" t="s">
        <v>10</v>
      </c>
    </row>
    <row r="4" spans="1:57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57" ht="18.75" x14ac:dyDescent="0.3">
      <c r="A5" s="23" t="s">
        <v>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57" ht="18.75" x14ac:dyDescent="0.3">
      <c r="A6" s="24">
        <f>primazi</f>
        <v>45292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57" ht="18.75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57" s="5" customFormat="1" ht="15" customHeight="1" x14ac:dyDescent="0.25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25" t="s">
        <v>8</v>
      </c>
    </row>
    <row r="9" spans="1:57" s="5" customFormat="1" ht="35.25" customHeight="1" x14ac:dyDescent="0.25">
      <c r="A9" s="25"/>
      <c r="B9" s="6">
        <v>45292</v>
      </c>
      <c r="C9" s="7">
        <f>B9+1</f>
        <v>45293</v>
      </c>
      <c r="D9" s="7">
        <f t="shared" ref="D9:AF9" si="0">C9+1</f>
        <v>45294</v>
      </c>
      <c r="E9" s="7">
        <f t="shared" si="0"/>
        <v>45295</v>
      </c>
      <c r="F9" s="7">
        <f t="shared" si="0"/>
        <v>45296</v>
      </c>
      <c r="G9" s="7">
        <f t="shared" si="0"/>
        <v>45297</v>
      </c>
      <c r="H9" s="7">
        <f t="shared" si="0"/>
        <v>45298</v>
      </c>
      <c r="I9" s="7">
        <f t="shared" si="0"/>
        <v>45299</v>
      </c>
      <c r="J9" s="7">
        <f t="shared" si="0"/>
        <v>45300</v>
      </c>
      <c r="K9" s="7">
        <f t="shared" si="0"/>
        <v>45301</v>
      </c>
      <c r="L9" s="7">
        <f t="shared" si="0"/>
        <v>45302</v>
      </c>
      <c r="M9" s="7">
        <f t="shared" si="0"/>
        <v>45303</v>
      </c>
      <c r="N9" s="7">
        <f t="shared" si="0"/>
        <v>45304</v>
      </c>
      <c r="O9" s="7">
        <f t="shared" si="0"/>
        <v>45305</v>
      </c>
      <c r="P9" s="7">
        <f t="shared" si="0"/>
        <v>45306</v>
      </c>
      <c r="Q9" s="7">
        <f t="shared" si="0"/>
        <v>45307</v>
      </c>
      <c r="R9" s="7">
        <f t="shared" si="0"/>
        <v>45308</v>
      </c>
      <c r="S9" s="7">
        <f t="shared" si="0"/>
        <v>45309</v>
      </c>
      <c r="T9" s="7">
        <f t="shared" si="0"/>
        <v>45310</v>
      </c>
      <c r="U9" s="7">
        <f t="shared" si="0"/>
        <v>45311</v>
      </c>
      <c r="V9" s="7">
        <f t="shared" si="0"/>
        <v>45312</v>
      </c>
      <c r="W9" s="7">
        <f t="shared" si="0"/>
        <v>45313</v>
      </c>
      <c r="X9" s="7">
        <f t="shared" si="0"/>
        <v>45314</v>
      </c>
      <c r="Y9" s="7">
        <f t="shared" si="0"/>
        <v>45315</v>
      </c>
      <c r="Z9" s="7">
        <f t="shared" si="0"/>
        <v>45316</v>
      </c>
      <c r="AA9" s="7">
        <f t="shared" si="0"/>
        <v>45317</v>
      </c>
      <c r="AB9" s="7">
        <f t="shared" si="0"/>
        <v>45318</v>
      </c>
      <c r="AC9" s="7">
        <f t="shared" si="0"/>
        <v>45319</v>
      </c>
      <c r="AD9" s="7">
        <f t="shared" si="0"/>
        <v>45320</v>
      </c>
      <c r="AE9" s="7">
        <f t="shared" si="0"/>
        <v>45321</v>
      </c>
      <c r="AF9" s="7">
        <f t="shared" si="0"/>
        <v>45322</v>
      </c>
      <c r="AG9" s="25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ht="18.75" x14ac:dyDescent="0.25">
      <c r="A10" s="16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9"/>
    </row>
    <row r="11" spans="1:57" ht="18.75" x14ac:dyDescent="0.25">
      <c r="A11" s="1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20"/>
    </row>
    <row r="12" spans="1:57" ht="18.75" x14ac:dyDescent="0.25">
      <c r="A12" s="17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20"/>
    </row>
    <row r="13" spans="1:57" ht="18.75" x14ac:dyDescent="0.25">
      <c r="A13" s="1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1"/>
    </row>
    <row r="14" spans="1:57" s="13" customFormat="1" ht="18.75" x14ac:dyDescent="0.25">
      <c r="A14" s="10" t="s">
        <v>2</v>
      </c>
      <c r="B14" s="11">
        <f t="shared" ref="B14:AC14" si="1">IFERROR(_xlfn.NUMBERVALUE(MID(B10, SEARCH("-",B10,1)+1,2))-_xlfn.NUMBERVALUE(LEFT(B10, SEARCH("-",B10,1)-1)),0)+
IFERROR(_xlfn.NUMBERVALUE(MID(B11, SEARCH("-",B11,1)+1,2))-_xlfn.NUMBERVALUE(LEFT(B11, SEARCH("-",B11,1)-1)),0)+
IFERROR(_xlfn.NUMBERVALUE(MID(B12, SEARCH("-",B12,1)+1,2))-_xlfn.NUMBERVALUE(LEFT(B12, SEARCH("-",B12,1)-1)),0)+
IFERROR(_xlfn.NUMBERVALUE(MID(B13, SEARCH("-",B13,1)+1,2))-_xlfn.NUMBERVALUE(LEFT(B13, SEARCH("-",B13,1)-1)),0)</f>
        <v>0</v>
      </c>
      <c r="C14" s="11">
        <f t="shared" si="1"/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ref="AD14:AF14" si="2">IFERROR(_xlfn.NUMBERVALUE(MID(AD10, SEARCH("-",AD10,1)+1,2))-_xlfn.NUMBERVALUE(LEFT(AD10, SEARCH("-",AD10,1)-1)),0)+
IFERROR(_xlfn.NUMBERVALUE(MID(AD11, SEARCH("-",AD11,1)+1,2))-_xlfn.NUMBERVALUE(LEFT(AD11, SEARCH("-",AD11,1)-1)),0)+
IFERROR(_xlfn.NUMBERVALUE(MID(AD12, SEARCH("-",AD12,1)+1,2))-_xlfn.NUMBERVALUE(LEFT(AD12, SEARCH("-",AD12,1)-1)),0)+
IFERROR(_xlfn.NUMBERVALUE(MID(AD13, SEARCH("-",AD13,1)+1,2))-_xlfn.NUMBERVALUE(LEFT(AD13, SEARCH("-",AD13,1)-1)),0)</f>
        <v>0</v>
      </c>
      <c r="AE14" s="11">
        <f t="shared" si="2"/>
        <v>0</v>
      </c>
      <c r="AF14" s="11">
        <f t="shared" si="2"/>
        <v>0</v>
      </c>
      <c r="AG14" s="12">
        <f>SUM(B14:AF14)</f>
        <v>0</v>
      </c>
    </row>
    <row r="16" spans="1:57" x14ac:dyDescent="0.25">
      <c r="G16" s="2" t="s">
        <v>5</v>
      </c>
    </row>
    <row r="17" spans="1:33" x14ac:dyDescent="0.25">
      <c r="A17" s="14" t="s">
        <v>6</v>
      </c>
      <c r="AG17" s="15" t="s">
        <v>7</v>
      </c>
    </row>
  </sheetData>
  <sheetProtection algorithmName="SHA-512" hashValue="9wr3JKhKN97FFT5Lvt7A2/GAQdW/8G8uY6oUxaLARjUNPqF6opuBKhFx5jb4QQusDPE8KUpQK7XoYZ61XJs+/A==" saltValue="17nde8NO+12Zfr7zLp6+vA==" spinCount="100000" sheet="1" objects="1" scenarios="1"/>
  <mergeCells count="8">
    <mergeCell ref="A10:A13"/>
    <mergeCell ref="AG10:AG13"/>
    <mergeCell ref="A4:AG4"/>
    <mergeCell ref="A6:AG6"/>
    <mergeCell ref="A8:A9"/>
    <mergeCell ref="AG8:AG9"/>
    <mergeCell ref="A5:AG5"/>
    <mergeCell ref="B8:AC8"/>
  </mergeCells>
  <conditionalFormatting sqref="B10:AF13">
    <cfRule type="expression" dxfId="0" priority="1">
      <formula>OR(WEEKDAY(B$9,2)&gt;5,MONTH(B$9)&lt;&gt;MONTH(primazi))</formula>
    </cfRule>
  </conditionalFormatting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Pontaj_cercetare</vt:lpstr>
      <vt:lpstr>primazi</vt:lpstr>
      <vt:lpstr>Pontaj_cercetare!Print_Area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Violeta Oprea</cp:lastModifiedBy>
  <cp:lastPrinted>2017-09-29T14:54:03Z</cp:lastPrinted>
  <dcterms:created xsi:type="dcterms:W3CDTF">2017-09-27T09:06:03Z</dcterms:created>
  <dcterms:modified xsi:type="dcterms:W3CDTF">2024-06-04T05:57:45Z</dcterms:modified>
</cp:coreProperties>
</file>