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oleta.oprea\Desktop\Model contract_CEP_e-mail_ROfactura\"/>
    </mc:Choice>
  </mc:AlternateContent>
  <xr:revisionPtr revIDLastSave="0" documentId="13_ncr:1_{9DFD8C41-3EC1-4EB3-B01B-4FB9C38410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viz ANTECALCU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2" i="1"/>
  <c r="D24" i="1" s="1"/>
  <c r="D15" i="1"/>
  <c r="D20" i="1"/>
</calcChain>
</file>

<file path=xl/sharedStrings.xml><?xml version="1.0" encoding="utf-8"?>
<sst xmlns="http://schemas.openxmlformats.org/spreadsheetml/2006/main" count="48" uniqueCount="48">
  <si>
    <t>RECTOR</t>
  </si>
  <si>
    <t xml:space="preserve">Nr crt. </t>
  </si>
  <si>
    <t>Denumirea articolelor de cheltuieli</t>
  </si>
  <si>
    <t>Mod de calcul</t>
  </si>
  <si>
    <t>I.</t>
  </si>
  <si>
    <t>II.</t>
  </si>
  <si>
    <t>III.</t>
  </si>
  <si>
    <r>
      <t xml:space="preserve">CHELTUIELI DE PERSONAL </t>
    </r>
    <r>
      <rPr>
        <sz val="10"/>
        <rFont val="Arial"/>
        <family val="2"/>
        <charset val="238"/>
      </rPr>
      <t>din care:</t>
    </r>
  </si>
  <si>
    <t xml:space="preserve"> Materiale consumabile, aparatură şi obiecte de inventar</t>
  </si>
  <si>
    <t>Servicii si colaborari diverse, taxe si brevete</t>
  </si>
  <si>
    <t>Deplasari interne si internationale</t>
  </si>
  <si>
    <t>Lucrari de investitii, modernizari (up-grade) la cladiri</t>
  </si>
  <si>
    <t>Dotari cu echipamente si utilaje</t>
  </si>
  <si>
    <t>Modernizari (up-grade) la echipamente si utilaje</t>
  </si>
  <si>
    <t>(Nume, prenume, semnătura)</t>
  </si>
  <si>
    <t>∑(I+II+III)</t>
  </si>
  <si>
    <t>Valoarea                 ( lei )</t>
  </si>
  <si>
    <t>Departamentul:</t>
  </si>
  <si>
    <t>C F P</t>
  </si>
  <si>
    <r>
      <t xml:space="preserve">incheiat cu </t>
    </r>
    <r>
      <rPr>
        <sz val="10"/>
        <rFont val="Arial"/>
        <family val="2"/>
        <charset val="238"/>
      </rPr>
      <t>_____________________________________________________________</t>
    </r>
  </si>
  <si>
    <t xml:space="preserve">Salariul brut  </t>
  </si>
  <si>
    <r>
      <t xml:space="preserve">CHELTUIELI DE CAPITAL (investitii) </t>
    </r>
    <r>
      <rPr>
        <sz val="10"/>
        <rFont val="Arial"/>
        <family val="2"/>
        <charset val="238"/>
      </rPr>
      <t>din care: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</si>
  <si>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</si>
  <si>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</si>
  <si>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</si>
  <si>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</si>
  <si>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</si>
  <si>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</si>
  <si>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</si>
  <si>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</si>
  <si>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</si>
  <si>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</si>
  <si>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Procentele privind contributiile aferente salariilor brute se pot obtine de la Directia Resurse Umane</t>
  </si>
  <si>
    <r>
      <t xml:space="preserve">la contractul nr. </t>
    </r>
    <r>
      <rPr>
        <sz val="10"/>
        <rFont val="Arial"/>
        <family val="2"/>
        <charset val="238"/>
      </rPr>
      <t>_____________/____________________________</t>
    </r>
  </si>
  <si>
    <t>Regie aferenta CEP (*)</t>
  </si>
  <si>
    <t>Valoarea totala a contractului</t>
  </si>
  <si>
    <t>(*)</t>
  </si>
  <si>
    <r>
      <t xml:space="preserve">CHELTUIELI MATERIALE SI SERVICII </t>
    </r>
    <r>
      <rPr>
        <sz val="10"/>
        <rFont val="Arial"/>
        <family val="2"/>
        <charset val="238"/>
      </rPr>
      <t>din care:</t>
    </r>
  </si>
  <si>
    <t>Universitatea Politehnica Timişoara</t>
  </si>
  <si>
    <r>
      <t>Nota</t>
    </r>
    <r>
      <rPr>
        <sz val="9"/>
        <rFont val="Arial"/>
        <family val="2"/>
        <charset val="238"/>
      </rPr>
      <t>:</t>
    </r>
  </si>
  <si>
    <t xml:space="preserve">    DIRECTOR PROGRAM,</t>
  </si>
  <si>
    <t>DEVIZ DE CHELTUIELI ANTECALCUL</t>
  </si>
  <si>
    <t>Contributie asiguratorie pentru munca (CAM)</t>
  </si>
  <si>
    <t>Rd.1*2,25%</t>
  </si>
  <si>
    <t>∑(Rd.1÷Rd.2)</t>
  </si>
  <si>
    <t>Regia aferentă CEP va fi constituita în conformitate cu Hotărârea CA, Nr. 41/07.03.2024</t>
  </si>
  <si>
    <t>∑(Rd.3÷Rd.6)</t>
  </si>
  <si>
    <t>∑(Rd.7÷Rd.9)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</si>
</sst>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Black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9" fontId="3" fillId="2" borderId="10" xfId="0" applyNumberFormat="1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49" fontId="2" fillId="2" borderId="11" xfId="0" applyNumberFormat="1" applyFont="1" applyFill="1" applyBorder="1" applyAlignment="1">
      <alignment horizontal="right" vertical="center"/>
    </xf>
    <xf numFmtId="49" fontId="2" fillId="0" borderId="11" xfId="0" applyNumberFormat="1" applyFont="1" applyBorder="1" applyAlignment="1">
      <alignment horizontal="right" vertical="center"/>
    </xf>
    <xf numFmtId="49" fontId="2" fillId="0" borderId="12" xfId="0" applyNumberFormat="1" applyFont="1" applyBorder="1" applyAlignment="1">
      <alignment horizontal="right" vertical="center"/>
    </xf>
    <xf numFmtId="49" fontId="1" fillId="3" borderId="13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4" fontId="1" fillId="3" borderId="16" xfId="0" applyNumberFormat="1" applyFont="1" applyFill="1" applyBorder="1" applyAlignment="1">
      <alignment horizontal="right" vertical="center"/>
    </xf>
    <xf numFmtId="4" fontId="0" fillId="0" borderId="16" xfId="0" applyNumberFormat="1" applyBorder="1" applyAlignment="1">
      <alignment horizontal="right" vertical="center"/>
    </xf>
    <xf numFmtId="4" fontId="0" fillId="0" borderId="17" xfId="0" applyNumberFormat="1" applyBorder="1" applyAlignment="1">
      <alignment horizontal="right" vertical="center"/>
    </xf>
    <xf numFmtId="49" fontId="2" fillId="4" borderId="18" xfId="0" applyNumberFormat="1" applyFont="1" applyFill="1" applyBorder="1" applyAlignment="1">
      <alignment horizontal="right" vertical="center"/>
    </xf>
    <xf numFmtId="0" fontId="1" fillId="4" borderId="19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/>
    </xf>
    <xf numFmtId="4" fontId="1" fillId="4" borderId="2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4" fontId="9" fillId="5" borderId="16" xfId="0" applyNumberFormat="1" applyFont="1" applyFill="1" applyBorder="1" applyAlignment="1">
      <alignment horizontal="right" vertic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tabSelected="1" zoomScale="95" zoomScaleNormal="95" workbookViewId="0">
      <selection activeCell="K23" sqref="K23"/>
    </sheetView>
  </sheetViews>
  <sheetFormatPr defaultRowHeight="12.75" x14ac:dyDescent="0.2"/>
  <cols>
    <col min="1" max="1" width="4.5703125" style="1" customWidth="1"/>
    <col min="2" max="2" width="47.7109375" customWidth="1"/>
    <col min="3" max="4" width="17" customWidth="1"/>
    <col min="5" max="16" width="9.140625" style="2"/>
  </cols>
  <sheetData>
    <row r="1" spans="1:16" ht="21.75" customHeight="1" x14ac:dyDescent="0.2">
      <c r="A1" s="1" t="s">
        <v>38</v>
      </c>
    </row>
    <row r="2" spans="1:16" ht="17.25" customHeight="1" thickBot="1" x14ac:dyDescent="0.25">
      <c r="A2" s="39" t="s">
        <v>17</v>
      </c>
      <c r="B2" s="39"/>
      <c r="C2" s="39"/>
      <c r="D2" s="39"/>
    </row>
    <row r="3" spans="1:16" ht="18" customHeight="1" thickBot="1" x14ac:dyDescent="0.25">
      <c r="A3" s="3"/>
      <c r="B3" s="3"/>
      <c r="C3" s="4" t="s">
        <v>0</v>
      </c>
      <c r="D3" s="5" t="s">
        <v>18</v>
      </c>
    </row>
    <row r="4" spans="1:16" ht="25.5" customHeight="1" thickTop="1" thickBot="1" x14ac:dyDescent="0.25">
      <c r="C4" s="6"/>
      <c r="D4" s="7"/>
    </row>
    <row r="5" spans="1:16" ht="9.75" customHeight="1" x14ac:dyDescent="0.2">
      <c r="C5" s="16"/>
      <c r="D5" s="16"/>
    </row>
    <row r="6" spans="1:16" ht="15" x14ac:dyDescent="0.3">
      <c r="A6" s="40" t="s">
        <v>41</v>
      </c>
      <c r="B6" s="40"/>
      <c r="C6" s="40"/>
      <c r="D6" s="40"/>
    </row>
    <row r="7" spans="1:16" ht="23.25" customHeight="1" x14ac:dyDescent="0.2">
      <c r="A7" s="1" t="s">
        <v>33</v>
      </c>
      <c r="B7" s="1"/>
      <c r="C7" s="1"/>
      <c r="D7" s="1"/>
    </row>
    <row r="8" spans="1:16" ht="23.25" customHeight="1" x14ac:dyDescent="0.2">
      <c r="A8" s="1" t="s">
        <v>19</v>
      </c>
      <c r="B8" s="1"/>
      <c r="C8" s="1"/>
      <c r="D8" s="1"/>
    </row>
    <row r="9" spans="1:16" ht="17.25" customHeight="1" thickBot="1" x14ac:dyDescent="0.25"/>
    <row r="10" spans="1:16" s="1" customFormat="1" ht="26.25" thickBot="1" x14ac:dyDescent="0.25">
      <c r="A10" s="8" t="s">
        <v>1</v>
      </c>
      <c r="B10" s="9" t="s">
        <v>2</v>
      </c>
      <c r="C10" s="10" t="s">
        <v>3</v>
      </c>
      <c r="D10" s="11" t="s">
        <v>16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s="1" customFormat="1" ht="12.75" customHeight="1" thickTop="1" thickBot="1" x14ac:dyDescent="0.25">
      <c r="A11" s="12">
        <v>0</v>
      </c>
      <c r="B11" s="13">
        <v>1</v>
      </c>
      <c r="C11" s="13">
        <v>2</v>
      </c>
      <c r="D11" s="14">
        <v>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7.25" customHeight="1" thickTop="1" x14ac:dyDescent="0.2">
      <c r="A12" s="20" t="s">
        <v>4</v>
      </c>
      <c r="B12" s="22" t="s">
        <v>7</v>
      </c>
      <c r="C12" s="23" t="s">
        <v>44</v>
      </c>
      <c r="D12" s="45">
        <f>D13+D14</f>
        <v>0</v>
      </c>
    </row>
    <row r="13" spans="1:16" ht="17.25" customHeight="1" x14ac:dyDescent="0.2">
      <c r="A13" s="17" t="s">
        <v>22</v>
      </c>
      <c r="B13" s="15" t="s">
        <v>20</v>
      </c>
      <c r="C13" s="24"/>
      <c r="D13" s="33">
        <v>0</v>
      </c>
    </row>
    <row r="14" spans="1:16" ht="17.25" customHeight="1" x14ac:dyDescent="0.2">
      <c r="A14" s="17" t="s">
        <v>23</v>
      </c>
      <c r="B14" s="25" t="s">
        <v>42</v>
      </c>
      <c r="C14" s="24" t="s">
        <v>43</v>
      </c>
      <c r="D14" s="33">
        <f>ROUND(D13*2.25%,0)</f>
        <v>0</v>
      </c>
    </row>
    <row r="15" spans="1:16" s="1" customFormat="1" ht="17.25" customHeight="1" x14ac:dyDescent="0.2">
      <c r="A15" s="21" t="s">
        <v>5</v>
      </c>
      <c r="B15" s="26" t="s">
        <v>37</v>
      </c>
      <c r="C15" s="27" t="s">
        <v>46</v>
      </c>
      <c r="D15" s="32">
        <f>D16+D17+D18+D19</f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6.25" customHeight="1" x14ac:dyDescent="0.2">
      <c r="A16" s="18" t="s">
        <v>24</v>
      </c>
      <c r="B16" s="28" t="s">
        <v>8</v>
      </c>
      <c r="C16" s="29"/>
      <c r="D16" s="33">
        <v>0</v>
      </c>
    </row>
    <row r="17" spans="1:16" ht="17.25" customHeight="1" x14ac:dyDescent="0.2">
      <c r="A17" s="18" t="s">
        <v>25</v>
      </c>
      <c r="B17" s="28" t="s">
        <v>9</v>
      </c>
      <c r="C17" s="29"/>
      <c r="D17" s="33">
        <v>0</v>
      </c>
    </row>
    <row r="18" spans="1:16" ht="17.25" customHeight="1" x14ac:dyDescent="0.2">
      <c r="A18" s="18" t="s">
        <v>26</v>
      </c>
      <c r="B18" s="28" t="s">
        <v>10</v>
      </c>
      <c r="C18" s="29"/>
      <c r="D18" s="33">
        <v>0</v>
      </c>
    </row>
    <row r="19" spans="1:16" ht="17.25" customHeight="1" x14ac:dyDescent="0.2">
      <c r="A19" s="18" t="s">
        <v>27</v>
      </c>
      <c r="B19" s="28" t="s">
        <v>34</v>
      </c>
      <c r="C19" s="29"/>
      <c r="D19" s="33">
        <v>0</v>
      </c>
    </row>
    <row r="20" spans="1:16" s="1" customFormat="1" ht="17.25" customHeight="1" x14ac:dyDescent="0.2">
      <c r="A20" s="21" t="s">
        <v>6</v>
      </c>
      <c r="B20" s="26" t="s">
        <v>21</v>
      </c>
      <c r="C20" s="27" t="s">
        <v>47</v>
      </c>
      <c r="D20" s="32">
        <f>D21+D22+D23</f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7.25" customHeight="1" x14ac:dyDescent="0.2">
      <c r="A21" s="18" t="s">
        <v>28</v>
      </c>
      <c r="B21" s="28" t="s">
        <v>11</v>
      </c>
      <c r="C21" s="29"/>
      <c r="D21" s="33">
        <v>0</v>
      </c>
    </row>
    <row r="22" spans="1:16" ht="17.25" customHeight="1" x14ac:dyDescent="0.2">
      <c r="A22" s="18" t="s">
        <v>29</v>
      </c>
      <c r="B22" s="28" t="s">
        <v>12</v>
      </c>
      <c r="C22" s="29"/>
      <c r="D22" s="33">
        <v>0</v>
      </c>
    </row>
    <row r="23" spans="1:16" ht="17.25" customHeight="1" thickBot="1" x14ac:dyDescent="0.25">
      <c r="A23" s="19" t="s">
        <v>30</v>
      </c>
      <c r="B23" s="30" t="s">
        <v>13</v>
      </c>
      <c r="C23" s="31"/>
      <c r="D23" s="34">
        <v>0</v>
      </c>
    </row>
    <row r="24" spans="1:16" s="1" customFormat="1" ht="17.25" customHeight="1" thickTop="1" thickBot="1" x14ac:dyDescent="0.25">
      <c r="A24" s="35" t="s">
        <v>31</v>
      </c>
      <c r="B24" s="36" t="s">
        <v>35</v>
      </c>
      <c r="C24" s="37" t="s">
        <v>15</v>
      </c>
      <c r="D24" s="38">
        <f>D12+D15+D20</f>
        <v>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5.75" customHeight="1" x14ac:dyDescent="0.2"/>
    <row r="26" spans="1:16" x14ac:dyDescent="0.2">
      <c r="B26" s="46"/>
      <c r="C26" s="44" t="s">
        <v>40</v>
      </c>
    </row>
    <row r="27" spans="1:16" x14ac:dyDescent="0.2">
      <c r="B27" s="46"/>
      <c r="C27" s="2" t="s">
        <v>14</v>
      </c>
      <c r="D27" s="2"/>
    </row>
    <row r="28" spans="1:16" ht="15.75" customHeight="1" x14ac:dyDescent="0.2"/>
    <row r="29" spans="1:16" ht="12" customHeight="1" x14ac:dyDescent="0.2"/>
    <row r="30" spans="1:16" ht="16.5" customHeight="1" x14ac:dyDescent="0.2"/>
    <row r="31" spans="1:16" ht="12.75" customHeight="1" x14ac:dyDescent="0.2">
      <c r="B31" s="44"/>
      <c r="D31" s="44"/>
    </row>
    <row r="32" spans="1:16" ht="15.75" customHeight="1" x14ac:dyDescent="0.2"/>
    <row r="33" spans="1:4" x14ac:dyDescent="0.2">
      <c r="A33" s="41"/>
      <c r="B33" s="41" t="s">
        <v>39</v>
      </c>
      <c r="C33" s="42"/>
      <c r="D33" s="42"/>
    </row>
    <row r="34" spans="1:4" x14ac:dyDescent="0.2">
      <c r="A34" s="43" t="s">
        <v>36</v>
      </c>
      <c r="B34" s="42" t="s">
        <v>45</v>
      </c>
      <c r="C34" s="42"/>
      <c r="D34" s="42"/>
    </row>
    <row r="35" spans="1:4" x14ac:dyDescent="0.2">
      <c r="A35" s="41"/>
      <c r="B35" s="42"/>
      <c r="C35" s="42"/>
      <c r="D35" s="42"/>
    </row>
    <row r="36" spans="1:4" x14ac:dyDescent="0.2">
      <c r="A36" s="41"/>
      <c r="B36" s="42" t="s">
        <v>32</v>
      </c>
      <c r="C36" s="42"/>
      <c r="D36" s="42"/>
    </row>
    <row r="38" spans="1:4" x14ac:dyDescent="0.2">
      <c r="B38" s="42"/>
    </row>
  </sheetData>
  <phoneticPr fontId="0" type="noConversion"/>
  <pageMargins left="0.51181102362204722" right="0.19685039370078741" top="0.59055118110236227" bottom="0.19685039370078741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Deviz ANTECALCUL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Violeta Oprea</cp:lastModifiedBy>
  <cp:lastPrinted>2024-03-11T09:08:06Z</cp:lastPrinted>
  <dcterms:created xsi:type="dcterms:W3CDTF">1996-10-14T23:33:28Z</dcterms:created>
  <dcterms:modified xsi:type="dcterms:W3CDTF">2025-10-20T10:41:02Z</dcterms:modified>
</cp:coreProperties>
</file>